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955" activeTab="0"/>
  </bookViews>
  <sheets>
    <sheet name="Race" sheetId="1" r:id="rId1"/>
    <sheet name="Sex" sheetId="2" r:id="rId2"/>
    <sheet name="Age" sheetId="3" r:id="rId3"/>
  </sheets>
  <definedNames/>
  <calcPr fullCalcOnLoad="1"/>
</workbook>
</file>

<file path=xl/sharedStrings.xml><?xml version="1.0" encoding="utf-8"?>
<sst xmlns="http://schemas.openxmlformats.org/spreadsheetml/2006/main" count="44" uniqueCount="17">
  <si>
    <t>Class</t>
  </si>
  <si>
    <t>Applicants</t>
  </si>
  <si>
    <t>Hires</t>
  </si>
  <si>
    <t>%</t>
  </si>
  <si>
    <t>Hispanic</t>
  </si>
  <si>
    <t>Black</t>
  </si>
  <si>
    <t>White</t>
  </si>
  <si>
    <t>Men</t>
  </si>
  <si>
    <t>Women</t>
  </si>
  <si>
    <t>20-40</t>
  </si>
  <si>
    <t>41-55</t>
  </si>
  <si>
    <t>55+</t>
  </si>
  <si>
    <t>Target %</t>
  </si>
  <si>
    <t>Class (Age)</t>
  </si>
  <si>
    <t>Class (Sex)</t>
  </si>
  <si>
    <t>Bias?</t>
  </si>
  <si>
    <t>Asian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</si>
</sst>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name val="Times New Roman"/>
      <family val="0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57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57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9" fontId="2" fillId="34" borderId="15" xfId="57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9" fontId="2" fillId="34" borderId="16" xfId="57" applyFont="1" applyFill="1" applyBorder="1" applyAlignment="1" applyProtection="1">
      <alignment horizontal="center"/>
      <protection locked="0"/>
    </xf>
    <xf numFmtId="9" fontId="2" fillId="34" borderId="14" xfId="57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9" fontId="5" fillId="34" borderId="15" xfId="57" applyFont="1" applyFill="1" applyBorder="1" applyAlignment="1">
      <alignment horizontal="center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9" fontId="5" fillId="34" borderId="16" xfId="57" applyFont="1" applyFill="1" applyBorder="1" applyAlignment="1">
      <alignment horizontal="center"/>
    </xf>
    <xf numFmtId="9" fontId="5" fillId="34" borderId="14" xfId="57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indent="2"/>
    </xf>
    <xf numFmtId="0" fontId="6" fillId="34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7" fillId="34" borderId="0" xfId="0" applyFont="1" applyFill="1" applyBorder="1" applyAlignment="1">
      <alignment horizontal="left" indent="2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 applyProtection="1">
      <alignment horizontal="center"/>
      <protection locked="0"/>
    </xf>
    <xf numFmtId="0" fontId="7" fillId="34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9" fontId="7" fillId="34" borderId="16" xfId="57" applyFont="1" applyFill="1" applyBorder="1" applyAlignment="1">
      <alignment horizontal="center"/>
    </xf>
    <xf numFmtId="9" fontId="7" fillId="34" borderId="14" xfId="57" applyFont="1" applyFill="1" applyBorder="1" applyAlignment="1">
      <alignment horizontal="center"/>
    </xf>
    <xf numFmtId="9" fontId="7" fillId="34" borderId="14" xfId="57" applyFont="1" applyFill="1" applyBorder="1" applyAlignment="1">
      <alignment/>
    </xf>
    <xf numFmtId="0" fontId="43" fillId="35" borderId="16" xfId="0" applyFont="1" applyFill="1" applyBorder="1" applyAlignment="1" applyProtection="1">
      <alignment horizontal="center"/>
      <protection locked="0"/>
    </xf>
    <xf numFmtId="0" fontId="43" fillId="35" borderId="14" xfId="0" applyFont="1" applyFill="1" applyBorder="1" applyAlignment="1" applyProtection="1">
      <alignment horizontal="center"/>
      <protection locked="0"/>
    </xf>
    <xf numFmtId="0" fontId="43" fillId="35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  <color rgb="FF0080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.421875" style="0" customWidth="1"/>
    <col min="2" max="2" width="16.8515625" style="0" customWidth="1"/>
    <col min="3" max="3" width="15.140625" style="0" customWidth="1"/>
    <col min="4" max="4" width="12.7109375" style="0" customWidth="1"/>
    <col min="5" max="5" width="10.7109375" style="0" customWidth="1"/>
    <col min="6" max="6" width="12.57421875" style="0" customWidth="1"/>
    <col min="7" max="7" width="2.140625" style="0" customWidth="1"/>
    <col min="8" max="8" width="14.421875" style="0" customWidth="1"/>
    <col min="9" max="9" width="4.28125" style="0" customWidth="1"/>
  </cols>
  <sheetData>
    <row r="2" spans="2:9" ht="23.25">
      <c r="B2" s="11" t="s">
        <v>0</v>
      </c>
      <c r="C2" s="12" t="s">
        <v>4</v>
      </c>
      <c r="D2" s="12" t="s">
        <v>5</v>
      </c>
      <c r="E2" s="12" t="s">
        <v>6</v>
      </c>
      <c r="F2" s="12" t="s">
        <v>16</v>
      </c>
      <c r="G2" s="12"/>
      <c r="H2" s="12"/>
      <c r="I2" s="9"/>
    </row>
    <row r="3" spans="2:9" ht="23.25">
      <c r="B3" s="11" t="s">
        <v>1</v>
      </c>
      <c r="C3" s="48">
        <v>10</v>
      </c>
      <c r="D3" s="49">
        <v>10</v>
      </c>
      <c r="E3" s="49">
        <v>10</v>
      </c>
      <c r="F3" s="49">
        <v>10</v>
      </c>
      <c r="G3" s="13"/>
      <c r="H3" s="14"/>
      <c r="I3" s="10"/>
    </row>
    <row r="4" spans="2:9" ht="23.25">
      <c r="B4" s="11" t="s">
        <v>2</v>
      </c>
      <c r="C4" s="50">
        <v>2</v>
      </c>
      <c r="D4" s="50">
        <v>5</v>
      </c>
      <c r="E4" s="50">
        <v>6</v>
      </c>
      <c r="F4" s="50">
        <v>7</v>
      </c>
      <c r="G4" s="15"/>
      <c r="H4" s="15" t="s">
        <v>12</v>
      </c>
      <c r="I4" s="9"/>
    </row>
    <row r="5" spans="2:9" ht="23.25">
      <c r="B5" s="11" t="s">
        <v>3</v>
      </c>
      <c r="C5" s="18">
        <f>C4/C3</f>
        <v>0.2</v>
      </c>
      <c r="D5" s="19">
        <f>D4/D3</f>
        <v>0.5</v>
      </c>
      <c r="E5" s="19">
        <f>E4/E3</f>
        <v>0.6</v>
      </c>
      <c r="F5" s="19">
        <f>F4/F3</f>
        <v>0.7</v>
      </c>
      <c r="G5" s="13"/>
      <c r="H5" s="16">
        <f>MAX(E5)*0.8</f>
        <v>0.48</v>
      </c>
      <c r="I5" s="10"/>
    </row>
    <row r="6" spans="2:9" ht="23.25">
      <c r="B6" s="11" t="s">
        <v>15</v>
      </c>
      <c r="C6" s="17" t="str">
        <f>IF(C$5&lt;$H$5,"Bias","No bias")</f>
        <v>Bias</v>
      </c>
      <c r="D6" s="17" t="str">
        <f>IF(D$5&lt;$H$5,"Bias","No Bias")</f>
        <v>No Bias</v>
      </c>
      <c r="E6" s="15"/>
      <c r="F6" s="17" t="str">
        <f>IF(F$5&lt;$H$5,"Bias","No Bias")</f>
        <v>No Bias</v>
      </c>
      <c r="G6" s="15"/>
      <c r="H6" s="15"/>
      <c r="I6" s="9"/>
    </row>
    <row r="7" ht="15">
      <c r="B7" s="1"/>
    </row>
    <row r="20" spans="2:4" ht="15">
      <c r="B20" s="2" t="s">
        <v>14</v>
      </c>
      <c r="C20" s="2" t="s">
        <v>7</v>
      </c>
      <c r="D20" s="2" t="s">
        <v>8</v>
      </c>
    </row>
    <row r="21" spans="2:4" ht="15">
      <c r="B21" s="1" t="s">
        <v>1</v>
      </c>
      <c r="C21" s="4">
        <v>20</v>
      </c>
      <c r="D21" s="1">
        <v>20</v>
      </c>
    </row>
    <row r="22" spans="2:8" ht="15">
      <c r="B22" s="1" t="s">
        <v>2</v>
      </c>
      <c r="C22" s="5">
        <v>8</v>
      </c>
      <c r="D22" s="1">
        <v>12</v>
      </c>
      <c r="H22" t="s">
        <v>12</v>
      </c>
    </row>
    <row r="23" spans="2:8" ht="15">
      <c r="B23" s="1" t="s">
        <v>3</v>
      </c>
      <c r="C23" s="6">
        <f>C22/C21</f>
        <v>0.4</v>
      </c>
      <c r="D23" s="3">
        <f>D22/D21</f>
        <v>0.6</v>
      </c>
      <c r="H23" s="3">
        <f>C23*0.8</f>
        <v>0.32000000000000006</v>
      </c>
    </row>
    <row r="24" spans="2:4" ht="15">
      <c r="B24" s="1" t="s">
        <v>15</v>
      </c>
      <c r="C24" s="5"/>
      <c r="D24" s="1" t="str">
        <f>IF(D$5&lt;$H$23,"Bias","No bias")</f>
        <v>No bias</v>
      </c>
    </row>
    <row r="25" spans="2:4" ht="15">
      <c r="B25" s="1"/>
      <c r="C25" s="8"/>
      <c r="D25" s="1"/>
    </row>
    <row r="26" spans="2:5" ht="15">
      <c r="B26" s="2" t="s">
        <v>13</v>
      </c>
      <c r="C26" s="2" t="s">
        <v>9</v>
      </c>
      <c r="D26" s="2" t="s">
        <v>10</v>
      </c>
      <c r="E26" s="2" t="s">
        <v>11</v>
      </c>
    </row>
    <row r="27" spans="2:5" ht="15">
      <c r="B27" s="1" t="s">
        <v>1</v>
      </c>
      <c r="C27" s="4">
        <v>25</v>
      </c>
      <c r="D27" s="1">
        <v>10</v>
      </c>
      <c r="E27" s="1">
        <v>5</v>
      </c>
    </row>
    <row r="28" spans="2:8" ht="15">
      <c r="B28" s="1" t="s">
        <v>2</v>
      </c>
      <c r="C28" s="5">
        <v>10</v>
      </c>
      <c r="D28" s="1">
        <v>8</v>
      </c>
      <c r="E28" s="1">
        <v>2</v>
      </c>
      <c r="H28" t="s">
        <v>12</v>
      </c>
    </row>
    <row r="29" spans="2:8" ht="15">
      <c r="B29" s="1" t="s">
        <v>3</v>
      </c>
      <c r="C29" s="6">
        <f>C28/C27</f>
        <v>0.4</v>
      </c>
      <c r="D29" s="3">
        <f>D28/D27</f>
        <v>0.8</v>
      </c>
      <c r="E29" s="3">
        <f>E28/E27</f>
        <v>0.4</v>
      </c>
      <c r="H29" s="3">
        <f>((C29+D29)/2)*0.8</f>
        <v>0.4800000000000001</v>
      </c>
    </row>
    <row r="30" spans="2:5" ht="15">
      <c r="B30" s="1" t="s">
        <v>15</v>
      </c>
      <c r="C30" s="7"/>
      <c r="E30" s="1" t="str">
        <f>IF(E$29&lt;$H$29,"Bias","No bias")</f>
        <v>Bias</v>
      </c>
    </row>
  </sheetData>
  <sheetProtection/>
  <conditionalFormatting sqref="C6:D6 F6">
    <cfRule type="cellIs" priority="1" dxfId="8" operator="equal" stopIfTrue="1">
      <formula>"No Bias"</formula>
    </cfRule>
    <cfRule type="cellIs" priority="2" dxfId="9" operator="notEqual" stopIfTrue="1">
      <formula>"No Bias"</formula>
    </cfRule>
  </conditionalFormatting>
  <printOptions/>
  <pageMargins left="0.75" right="0.75" top="1" bottom="1" header="0.5" footer="0.5"/>
  <pageSetup orientation="portrait" paperSize="9"/>
  <ignoredErrors>
    <ignoredError sqref="C5:F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4.28125" style="0" customWidth="1"/>
    <col min="4" max="4" width="16.7109375" style="0" customWidth="1"/>
    <col min="5" max="5" width="2.8515625" style="0" customWidth="1"/>
    <col min="6" max="6" width="15.8515625" style="0" customWidth="1"/>
    <col min="7" max="7" width="3.57421875" style="0" customWidth="1"/>
  </cols>
  <sheetData>
    <row r="2" spans="2:7" ht="26.25">
      <c r="B2" s="34" t="s">
        <v>14</v>
      </c>
      <c r="C2" s="35" t="s">
        <v>7</v>
      </c>
      <c r="D2" s="35" t="s">
        <v>8</v>
      </c>
      <c r="E2" s="35"/>
      <c r="F2" s="35"/>
      <c r="G2" s="36"/>
    </row>
    <row r="3" spans="2:7" ht="26.25">
      <c r="B3" s="37" t="s">
        <v>1</v>
      </c>
      <c r="C3" s="38">
        <v>20</v>
      </c>
      <c r="D3" s="39">
        <v>20</v>
      </c>
      <c r="E3" s="40"/>
      <c r="F3" s="40"/>
      <c r="G3" s="41"/>
    </row>
    <row r="4" spans="2:7" ht="26.25">
      <c r="B4" s="37" t="s">
        <v>2</v>
      </c>
      <c r="C4" s="42">
        <v>8</v>
      </c>
      <c r="D4" s="42">
        <v>7</v>
      </c>
      <c r="E4" s="43"/>
      <c r="F4" s="44" t="s">
        <v>12</v>
      </c>
      <c r="G4" s="36"/>
    </row>
    <row r="5" spans="2:7" ht="26.25">
      <c r="B5" s="34" t="s">
        <v>3</v>
      </c>
      <c r="C5" s="45">
        <f>C4/C3</f>
        <v>0.4</v>
      </c>
      <c r="D5" s="46">
        <f>D4/D3</f>
        <v>0.35</v>
      </c>
      <c r="E5" s="47"/>
      <c r="F5" s="46">
        <f>C5*0.8</f>
        <v>0.32000000000000006</v>
      </c>
      <c r="G5" s="41"/>
    </row>
    <row r="6" spans="2:7" ht="26.25">
      <c r="B6" s="34" t="s">
        <v>15</v>
      </c>
      <c r="C6" s="43"/>
      <c r="D6" s="44" t="str">
        <f>IF(D$5&lt;$F$5,"Bias","No Bias")</f>
        <v>No Bias</v>
      </c>
      <c r="E6" s="43"/>
      <c r="F6" s="43"/>
      <c r="G6" s="36"/>
    </row>
  </sheetData>
  <sheetProtection/>
  <conditionalFormatting sqref="E6">
    <cfRule type="cellIs" priority="1" dxfId="8" operator="equal" stopIfTrue="1">
      <formula>"No Bias"</formula>
    </cfRule>
    <cfRule type="cellIs" priority="2" dxfId="9" operator="notEqual" stopIfTrue="1">
      <formula>"No Bias"</formula>
    </cfRule>
  </conditionalFormatting>
  <conditionalFormatting sqref="D6">
    <cfRule type="cellIs" priority="3" dxfId="10" operator="equal" stopIfTrue="1">
      <formula>"Bias"</formula>
    </cfRule>
    <cfRule type="cellIs" priority="4" dxfId="11" operator="equal" stopIfTrue="1">
      <formula>"No Bias"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2.7109375" style="0" customWidth="1"/>
    <col min="4" max="5" width="12.140625" style="0" customWidth="1"/>
    <col min="6" max="6" width="4.57421875" style="0" customWidth="1"/>
    <col min="7" max="7" width="14.00390625" style="0" customWidth="1"/>
    <col min="8" max="8" width="4.8515625" style="0" customWidth="1"/>
  </cols>
  <sheetData>
    <row r="2" spans="2:8" ht="23.25">
      <c r="B2" s="20" t="s">
        <v>13</v>
      </c>
      <c r="C2" s="21" t="s">
        <v>9</v>
      </c>
      <c r="D2" s="21" t="s">
        <v>10</v>
      </c>
      <c r="E2" s="21" t="s">
        <v>11</v>
      </c>
      <c r="F2" s="21"/>
      <c r="G2" s="21"/>
      <c r="H2" s="22"/>
    </row>
    <row r="3" spans="2:8" ht="23.25">
      <c r="B3" s="23" t="s">
        <v>1</v>
      </c>
      <c r="C3" s="29">
        <v>25</v>
      </c>
      <c r="D3" s="30">
        <v>10</v>
      </c>
      <c r="E3" s="30">
        <v>5</v>
      </c>
      <c r="F3" s="24"/>
      <c r="G3" s="25"/>
      <c r="H3" s="26"/>
    </row>
    <row r="4" spans="2:8" ht="23.25">
      <c r="B4" s="23" t="s">
        <v>2</v>
      </c>
      <c r="C4" s="31">
        <v>10</v>
      </c>
      <c r="D4" s="31">
        <v>8</v>
      </c>
      <c r="E4" s="31">
        <v>2</v>
      </c>
      <c r="F4" s="27"/>
      <c r="G4" s="27" t="s">
        <v>12</v>
      </c>
      <c r="H4" s="22"/>
    </row>
    <row r="5" spans="2:8" ht="23.25">
      <c r="B5" s="20" t="s">
        <v>3</v>
      </c>
      <c r="C5" s="32">
        <f>C4/C3</f>
        <v>0.4</v>
      </c>
      <c r="D5" s="33">
        <f>D4/D3</f>
        <v>0.8</v>
      </c>
      <c r="E5" s="33">
        <f>E4/E3</f>
        <v>0.4</v>
      </c>
      <c r="F5" s="24"/>
      <c r="G5" s="28">
        <f>((C5+D5)/2)*0.8</f>
        <v>0.4800000000000001</v>
      </c>
      <c r="H5" s="26"/>
    </row>
    <row r="6" spans="2:8" ht="23.25">
      <c r="B6" s="20" t="s">
        <v>15</v>
      </c>
      <c r="C6" s="27"/>
      <c r="D6" s="27"/>
      <c r="E6" s="27" t="str">
        <f>IF(E$5&lt;$G$5,"Bias","No bias")</f>
        <v>Bias</v>
      </c>
      <c r="F6" s="27"/>
      <c r="G6" s="27"/>
      <c r="H6" s="22"/>
    </row>
  </sheetData>
  <sheetProtection/>
  <conditionalFormatting sqref="E6">
    <cfRule type="cellIs" priority="1" dxfId="8" operator="equal" stopIfTrue="1">
      <formula>"No Bias"</formula>
    </cfRule>
    <cfRule type="cellIs" priority="2" dxfId="9" operator="notEqual" stopIfTrue="1">
      <formula>"No Bias"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ASPtrain,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 Judd</dc:creator>
  <cp:keywords/>
  <dc:description/>
  <cp:lastModifiedBy>Wallace Judd</cp:lastModifiedBy>
  <dcterms:created xsi:type="dcterms:W3CDTF">2007-03-01T22:45:04Z</dcterms:created>
  <dcterms:modified xsi:type="dcterms:W3CDTF">2017-09-28T16:20:17Z</dcterms:modified>
  <cp:category/>
  <cp:version/>
  <cp:contentType/>
  <cp:contentStatus/>
</cp:coreProperties>
</file>